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state life insurance co" sheetId="1" r:id="rId1"/>
    <sheet name="allstate life insurance co-1" sheetId="2" r:id="rId2"/>
    <sheet name="withdrawal charge" sheetId="3" r:id="rId3"/>
    <sheet name="withdrawal charge-1" sheetId="4" r:id="rId4"/>
    <sheet name="withdrawal charge-2" sheetId="5" r:id="rId5"/>
  </sheets>
  <definedNames/>
  <calcPr fullCalcOnLoad="1"/>
</workbook>
</file>

<file path=xl/sharedStrings.xml><?xml version="1.0" encoding="utf-8"?>
<sst xmlns="http://schemas.openxmlformats.org/spreadsheetml/2006/main" count="55" uniqueCount="39">
  <si>
    <t>Allstate Life Insurance CO</t>
  </si>
  <si>
    <t>Title of securities to beregistered</t>
  </si>
  <si>
    <t>Amount to be registered</t>
  </si>
  <si>
    <t>maximum offering price per unit(1)</t>
  </si>
  <si>
    <t>Proposed maximum aggregate offering price</t>
  </si>
  <si>
    <t>Proposed Amount of registration fee</t>
  </si>
  <si>
    <t>Market Value Adjusted AnnuityContracts</t>
  </si>
  <si>
    <t>End of Contract Year</t>
  </si>
  <si>
    <t>Year 1</t>
  </si>
  <si>
    <t>Year 2</t>
  </si>
  <si>
    <t>Year 3</t>
  </si>
  <si>
    <t>Year 4</t>
  </si>
  <si>
    <t>Year 5</t>
  </si>
  <si>
    <t>Beginning Contract Value</t>
  </si>
  <si>
    <t>× (1 + Annual Interest Rate)</t>
  </si>
  <si>
    <t>Contract Value at end of Contract Year</t>
  </si>
  <si>
    <t>WITHDRAWAL CHARGE</t>
  </si>
  <si>
    <t>Number of Complete ContractYears Since Issue Date:</t>
  </si>
  <si>
    <t>WithdrawalCharge</t>
  </si>
  <si>
    <t>7%</t>
  </si>
  <si>
    <t>6%</t>
  </si>
  <si>
    <t>5%</t>
  </si>
  <si>
    <t>4%</t>
  </si>
  <si>
    <t>3%</t>
  </si>
  <si>
    <t>2%</t>
  </si>
  <si>
    <t>1%</t>
  </si>
  <si>
    <t>10+</t>
  </si>
  <si>
    <t>0%</t>
  </si>
  <si>
    <t>Example 1: (Assumes Declining Interest Rates)</t>
  </si>
  <si>
    <t>Step 1: Calculate Contract Value at Beginning of Contract Year 5:</t>
  </si>
  <si>
    <t>Step 2: Calculate the Amount in excess of the Free Withdrawal Amount:</t>
  </si>
  <si>
    <t>Free Withdrawal Amount (.10 × $11,925.19) = $1,192.52Amount in Excess: $11,925.19 - $1,192.52 = $10,732.67</t>
  </si>
  <si>
    <t>Step 3: Calculate the Withdrawal Charge:</t>
  </si>
  <si>
    <t>.06 × $10,732.67 = $643.96</t>
  </si>
  <si>
    <t>Step 4: Calculate the Market Value Adjustment:</t>
  </si>
  <si>
    <t>I = 4.50%J = 4.20%N = 1 yearMarket Value Adjustment Factor: .9 × [I - (J + .0025)] × N= .9 × [.045 - (.042 + .0025)] × 1= .00045Market Value Adjustment = Market Value Adjustment Factor × Amount Subject To Market Value Adjustment:= .00045 × $10,732.67 = $4.83</t>
  </si>
  <si>
    <t>Step 5: Calculate the amount received by Contract Owner as a result of full withdrawal at the beginning of Contract Year 5:</t>
  </si>
  <si>
    <t>Example 2: (Assumes Rising Interest Rates)</t>
  </si>
  <si>
    <t>I = 4.50%J = 4.80%N = 1 yearMarket Value Adjustment Factor: .9 × [I - (J + .0025)] × N=.9 × [(.045 - (.048 + .0025)] × 1= -0.00495Market Value Adjustment = Market Value Adjustment Factor × Amount Subject To Market Value Adjustment:= -.00495 × $10,732.67 = -($53.13)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</si>
</sst>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.00"/>
    <numFmt numFmtId="168" formatCode="#,##0"/>
    <numFmt numFmtId="169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23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41.7109375" style="0" customWidth="1"/>
    <col min="7" max="7" width="8.7109375" style="0" customWidth="1"/>
    <col min="8" max="8" width="35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3" t="s">
        <v>1</v>
      </c>
      <c r="B6" s="3" t="s">
        <v>2</v>
      </c>
      <c r="D6" s="3" t="s">
        <v>3</v>
      </c>
      <c r="F6" s="3" t="s">
        <v>4</v>
      </c>
      <c r="H6" s="3" t="s">
        <v>5</v>
      </c>
    </row>
    <row r="7" spans="1:8" ht="15">
      <c r="A7" t="s">
        <v>6</v>
      </c>
      <c r="B7" s="4">
        <v>1115300921</v>
      </c>
      <c r="D7" s="5">
        <v>0</v>
      </c>
      <c r="F7" s="4">
        <v>1115300921</v>
      </c>
      <c r="H7" s="4">
        <v>0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6" width="1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6" t="s">
        <v>7</v>
      </c>
      <c r="B4" s="6"/>
      <c r="C4" s="6"/>
      <c r="D4" s="6"/>
      <c r="E4" s="6"/>
      <c r="F4" s="6"/>
    </row>
    <row r="5" spans="2:6" ht="15"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</row>
    <row r="6" spans="1:2" ht="15">
      <c r="A6" t="s">
        <v>13</v>
      </c>
      <c r="B6" s="8">
        <v>10000</v>
      </c>
    </row>
    <row r="7" spans="1:2" ht="15">
      <c r="A7" t="s">
        <v>14</v>
      </c>
      <c r="B7" s="9">
        <v>1.045</v>
      </c>
    </row>
    <row r="8" ht="15">
      <c r="B8" s="8">
        <v>10450</v>
      </c>
    </row>
    <row r="9" spans="1:3" ht="15">
      <c r="A9" t="s">
        <v>15</v>
      </c>
      <c r="C9" s="8">
        <v>10450</v>
      </c>
    </row>
    <row r="10" spans="1:3" ht="15">
      <c r="A10" t="s">
        <v>14</v>
      </c>
      <c r="C10" s="9">
        <v>1.045</v>
      </c>
    </row>
    <row r="11" ht="15">
      <c r="C11" s="8">
        <v>10920.25</v>
      </c>
    </row>
    <row r="12" spans="1:4" ht="15">
      <c r="A12" t="s">
        <v>15</v>
      </c>
      <c r="D12" s="8">
        <v>10920.25</v>
      </c>
    </row>
    <row r="13" spans="1:4" ht="15">
      <c r="A13" t="s">
        <v>14</v>
      </c>
      <c r="D13" s="9">
        <v>1.045</v>
      </c>
    </row>
    <row r="14" ht="15">
      <c r="D14" s="8">
        <v>11411.66</v>
      </c>
    </row>
    <row r="15" spans="1:5" ht="15">
      <c r="A15" t="s">
        <v>15</v>
      </c>
      <c r="E15" s="8">
        <v>11411.66</v>
      </c>
    </row>
    <row r="16" spans="1:5" ht="15">
      <c r="A16" t="s">
        <v>14</v>
      </c>
      <c r="E16" s="9">
        <v>1.045</v>
      </c>
    </row>
    <row r="17" ht="15">
      <c r="E17" s="8">
        <v>11925.19</v>
      </c>
    </row>
    <row r="18" spans="1:6" ht="15">
      <c r="A18" t="s">
        <v>15</v>
      </c>
      <c r="F18" s="8">
        <v>11925.19</v>
      </c>
    </row>
    <row r="19" spans="1:6" ht="15">
      <c r="A19" t="s">
        <v>14</v>
      </c>
      <c r="F19" s="9">
        <v>1.045</v>
      </c>
    </row>
    <row r="20" ht="15">
      <c r="F20" s="8">
        <v>12461.82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7" t="s">
        <v>17</v>
      </c>
      <c r="C6" s="7" t="s">
        <v>18</v>
      </c>
    </row>
    <row r="7" spans="1:3" ht="15">
      <c r="A7" s="10">
        <v>0</v>
      </c>
      <c r="C7" s="3" t="s">
        <v>19</v>
      </c>
    </row>
    <row r="8" spans="1:3" ht="15">
      <c r="A8" s="10">
        <v>1</v>
      </c>
      <c r="C8" s="3" t="s">
        <v>19</v>
      </c>
    </row>
    <row r="9" spans="1:3" ht="15">
      <c r="A9" s="10">
        <v>2</v>
      </c>
      <c r="C9" s="3" t="s">
        <v>19</v>
      </c>
    </row>
    <row r="10" spans="1:3" ht="15">
      <c r="A10" s="10">
        <v>3</v>
      </c>
      <c r="C10" s="3" t="s">
        <v>20</v>
      </c>
    </row>
    <row r="11" spans="1:3" ht="15">
      <c r="A11" s="10">
        <v>4</v>
      </c>
      <c r="C11" s="3" t="s">
        <v>20</v>
      </c>
    </row>
    <row r="12" spans="1:3" ht="15">
      <c r="A12" s="10">
        <v>5</v>
      </c>
      <c r="C12" s="3" t="s">
        <v>21</v>
      </c>
    </row>
    <row r="13" spans="1:3" ht="15">
      <c r="A13" s="10">
        <v>6</v>
      </c>
      <c r="C13" s="3" t="s">
        <v>22</v>
      </c>
    </row>
    <row r="14" spans="1:3" ht="15">
      <c r="A14" s="10">
        <v>7</v>
      </c>
      <c r="C14" s="3" t="s">
        <v>23</v>
      </c>
    </row>
    <row r="15" spans="1:3" ht="15">
      <c r="A15" s="10">
        <v>8</v>
      </c>
      <c r="C15" s="3" t="s">
        <v>24</v>
      </c>
    </row>
    <row r="16" spans="1:3" ht="15">
      <c r="A16" s="10">
        <v>9</v>
      </c>
      <c r="C16" s="3" t="s">
        <v>25</v>
      </c>
    </row>
    <row r="17" spans="1:3" ht="15">
      <c r="A17" s="3" t="s">
        <v>26</v>
      </c>
      <c r="C17" s="3" t="s">
        <v>27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2" ht="15">
      <c r="A2" s="2"/>
      <c r="B2" s="2"/>
    </row>
    <row r="4" spans="1:2" ht="15">
      <c r="A4" s="6" t="s">
        <v>28</v>
      </c>
      <c r="B4" s="6"/>
    </row>
    <row r="5" spans="1:2" ht="15">
      <c r="A5" t="s">
        <v>29</v>
      </c>
      <c r="B5" s="11" t="e">
        <f>("$11",925.19)</f>
        <v>#VALUE!</v>
      </c>
    </row>
    <row r="6" spans="1:2" ht="15">
      <c r="A6" t="s">
        <v>30</v>
      </c>
      <c r="B6" s="11" t="s">
        <v>31</v>
      </c>
    </row>
    <row r="7" spans="1:2" ht="15">
      <c r="A7" t="s">
        <v>32</v>
      </c>
      <c r="B7" s="11" t="s">
        <v>33</v>
      </c>
    </row>
    <row r="8" spans="1:2" ht="15">
      <c r="A8" t="s">
        <v>34</v>
      </c>
      <c r="B8" s="11" t="s">
        <v>35</v>
      </c>
    </row>
    <row r="9" spans="1:2" ht="15">
      <c r="A9" t="s">
        <v>36</v>
      </c>
      <c r="B9" s="11" t="e">
        <f>("$11",925.19)-"$643.96"+"$4.83"=("$11",286.06)</f>
        <v>#VALUE!</v>
      </c>
    </row>
  </sheetData>
  <sheetProtection selectLockedCells="1" selectUnlockedCells="1"/>
  <mergeCells count="2">
    <mergeCell ref="A2:B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2" ht="15">
      <c r="A2" s="2"/>
      <c r="B2" s="2"/>
    </row>
    <row r="4" spans="1:2" ht="15">
      <c r="A4" s="6" t="s">
        <v>37</v>
      </c>
      <c r="B4" s="6"/>
    </row>
    <row r="5" spans="1:2" ht="15">
      <c r="A5" t="s">
        <v>29</v>
      </c>
      <c r="B5" s="11" t="e">
        <f>("$11",925.19)</f>
        <v>#VALUE!</v>
      </c>
    </row>
    <row r="6" spans="1:2" ht="15">
      <c r="A6" t="s">
        <v>30</v>
      </c>
      <c r="B6" s="11" t="s">
        <v>31</v>
      </c>
    </row>
    <row r="7" spans="1:2" ht="15">
      <c r="A7" t="s">
        <v>32</v>
      </c>
      <c r="B7" s="11" t="e">
        <f>#N/A</f>
        <v>#N/A</v>
      </c>
    </row>
    <row r="8" spans="1:2" ht="15">
      <c r="A8" t="s">
        <v>34</v>
      </c>
      <c r="B8" t="s">
        <v>38</v>
      </c>
    </row>
    <row r="9" spans="1:2" ht="15">
      <c r="A9" t="s">
        <v>36</v>
      </c>
      <c r="B9" s="11" t="e">
        <f>("$11",925.19)-"$643.96"-"$53.13"=("$11",228.1)</f>
        <v>#VALUE!</v>
      </c>
    </row>
  </sheetData>
  <sheetProtection selectLockedCells="1" selectUnlockedCells="1"/>
  <mergeCells count="2">
    <mergeCell ref="A2:B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2020-01-02T20:38:36Z</dcterms:created>
  <dcterms:modified xsi:type="dcterms:W3CDTF">2020-01-02T20:38:36Z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