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llstate life insurance co" sheetId="1" r:id="rId1"/>
    <sheet name="allstate life insurance co-1" sheetId="2" r:id="rId2"/>
    <sheet name="security ownership of dire" sheetId="3" r:id="rId3"/>
    <sheet name="security ownership of dire-1" sheetId="4" r:id="rId4"/>
  </sheets>
  <definedNames/>
  <calcPr fullCalcOnLoad="1"/>
</workbook>
</file>

<file path=xl/sharedStrings.xml><?xml version="1.0" encoding="utf-8"?>
<sst xmlns="http://schemas.openxmlformats.org/spreadsheetml/2006/main" count="119" uniqueCount="83">
  <si>
    <t>Allstate Life Insurance CO</t>
  </si>
  <si>
    <t>Examples Of Market Value Adjustment</t>
  </si>
  <si>
    <t>Purchase Payment:</t>
  </si>
  <si>
    <t>$10,000 allocated to a Market Value Adjusted Fixed Guarantee Period Account</t>
  </si>
  <si>
    <t>Guarantee Period:</t>
  </si>
  <si>
    <t>5 years</t>
  </si>
  <si>
    <t>Interest Rate:</t>
  </si>
  <si>
    <t>4.50%</t>
  </si>
  <si>
    <t>Full Withdrawal:</t>
  </si>
  <si>
    <t>End of Contract Year 3</t>
  </si>
  <si>
    <t>Contract:</t>
  </si>
  <si>
    <t>Allstate Advisor*</t>
  </si>
  <si>
    <t>Example 1: (Assumes Declining Interest Rates)</t>
  </si>
  <si>
    <t>Step 1:</t>
  </si>
  <si>
    <t>Calculate Contract Value at End of Contract Year 3:</t>
  </si>
  <si>
    <t>$10,000.00 × (1.045)3 = $11,411.66</t>
  </si>
  <si>
    <t>Step 2:</t>
  </si>
  <si>
    <t>Calculate the Free Withdrawal Amount:</t>
  </si>
  <si>
    <t>.15 × $10,000 = $1500</t>
  </si>
  <si>
    <t>Step 3:</t>
  </si>
  <si>
    <t>Calculate the Withdrawal Charge:</t>
  </si>
  <si>
    <t>.06 × ($10,000 – $1,500) = $510</t>
  </si>
  <si>
    <t>Step 4:</t>
  </si>
  <si>
    <t>Calculate the Market Value Adjustment:</t>
  </si>
  <si>
    <t>I</t>
  </si>
  <si>
    <t>J</t>
  </si>
  <si>
    <t>4.20%</t>
  </si>
  <si>
    <t>730 DAYS</t>
  </si>
  <si>
    <t>N</t>
  </si>
  <si>
    <t>365 DAYS</t>
  </si>
  <si>
    <t>Market Value Adjustment Factor: .9 × [I – (J + .0025)] × N</t>
  </si>
  <si>
    <t>.9 × [.045 - (.042 + .0025)] × 2 = .0009</t>
  </si>
  <si>
    <t>Market Value Adjustment = Market Value Adjustment Factor × AmountSubject To Market Value Adjustment</t>
  </si>
  <si>
    <t>.0009 × $11,411.66 = $10.27</t>
  </si>
  <si>
    <t>Step 5:</t>
  </si>
  <si>
    <t>Calculate the amount received by Contract owner as a result of full withdrawal at the end of Contract Year 3:</t>
  </si>
  <si>
    <t>$11,411.66 - $510 + $10.27 = $10,911.93</t>
  </si>
  <si>
    <t>Example 2: (Assumes Rising Interest Rates)</t>
  </si>
  <si>
    <t>4.80%</t>
  </si>
  <si>
    <t>.9 × [(.045 - (.048 + .0025)] × (2) = –.0099</t>
  </si>
  <si>
    <t>Market Value Adjustment = Market Value Adjustment Factor × AmountSubject To Market Value Adjustment:</t>
  </si>
  <si>
    <t>–.0099 × $11,411.66 = –($112.98)</t>
  </si>
  <si>
    <t>$11,411.66 - $510 – $112.98 = $10,788.68</t>
  </si>
  <si>
    <t>SECURITY OWNERSHIP OF DIRECTORS AND EXECUTIVE OFFICERS</t>
  </si>
  <si>
    <t>Name of Beneficial Owner</t>
  </si>
  <si>
    <t>Amount and Nature of  
Beneficial Ownership of  
The Allstate Corporation Common Stock  
(a)</t>
  </si>
  <si>
    <t>Common Stock
Subject to Options  
Exercisable and  
Restricted Stock Units and Performance Stock Awards  
for which restrictions  
expire on or prior to  
May 31, 2020 ---  
Included in Column (a)  
(b)</t>
  </si>
  <si>
    <t>Percent of Class</t>
  </si>
  <si>
    <t>John E. Dugenske</t>
  </si>
  <si>
    <t>*</t>
  </si>
  <si>
    <t>Angela K. Fontana</t>
  </si>
  <si>
    <t>Mary Jane Fortin</t>
  </si>
  <si>
    <t>Mario Imbarrato</t>
  </si>
  <si>
    <t>Jesse E. Merten</t>
  </si>
  <si>
    <t>Julie Parsons</t>
  </si>
  <si>
    <t>John C. Pintozzi</t>
  </si>
  <si>
    <t>Mario Rizzo</t>
  </si>
  <si>
    <t>Glenn T. Shapiro</t>
  </si>
  <si>
    <t>Steven E. Shebik</t>
  </si>
  <si>
    <t>Brian P. Stricker</t>
  </si>
  <si>
    <t>Thomas J. Wilson</t>
  </si>
  <si>
    <t>All directors and executive officers as a group</t>
  </si>
  <si>
    <t>1.61%</t>
  </si>
  <si>
    <t>Transaction Description</t>
  </si>
  <si>
    <t>Approximate dollar 
value of the amount 
involved in the 
transaction, 
per fiscal year</t>
  </si>
  <si>
    <t>Related Person(s) involved in the transaction1and the approximate dollar value ofthe Related Person’s interest in the transaction($)</t>
  </si>
  <si>
    <t>($)</t>
  </si>
  <si>
    <t>AIC</t>
  </si>
  <si>
    <t>AIH</t>
  </si>
  <si>
    <t>AllCorp</t>
  </si>
  <si>
    <t>Amended and Restated Service and Expense Agreement between Allstate Insurance Company, The Allstate Corporation and certain affiliates effective January 1, 2004, as amended by Amendment No. 1 effective January 1, 2009; Addendum among Allstate Insurance Company and certain affiliates dated August 17, 2011.</t>
  </si>
  <si>
    <t>5,502,056,8032  5,804,734,68725,455,724,5002</t>
  </si>
  <si>
    <t>00 0</t>
  </si>
  <si>
    <t>15,822,0172     24,791,339224,562,3592</t>
  </si>
  <si>
    <t>Investment Management Agreement among Allstate Investment Management Company, The Allstate Corporation and certain affiliates effective February 1, 2012; Investment Management Agreement among Allstate Investments, LLC, Allstate Insurance Company, The Allstate Corporation and certain affiliates effective January 1, 2007.</t>
  </si>
  <si>
    <t>Intercompany Loan Agreement among The Allstate Corporation, Allstate Life Insurance Company, and other certain subsidiaries of the Allstate Corporation dated February 1, 1996.</t>
  </si>
  <si>
    <t>119,403,93521,115,026,4502(247,543,164)2</t>
  </si>
  <si>
    <t>Amended and Restated Intercompany Liquidity Agreement between Allstate Insurance Company, Allstate Life Insurance Company and The Allstate Corporation effective as of May 8, 2008.</t>
  </si>
  <si>
    <t>N/A</t>
  </si>
  <si>
    <t>Tax Sharing Agreement among The Allstate Corporation and certain affiliates dated as of November 12, 1996.</t>
  </si>
  <si>
    <t>(127,080,526)(107,580,643)(87,501,759)</t>
  </si>
  <si>
    <t>Agreement for the Settlement of State and Local Tax Credits among Allstate Insurance Company and certain affiliates effective January 1, 2007.</t>
  </si>
  <si>
    <t>Marketing Coordination and Administrative Services Agreement among Allstate Insurance Company, Allstate Life Insurance Company and Allstate Financial Services, LLC effective January 1, 2003, as amended by First Amendment to Marketing Coordination and Administrative Services Agreement by and among Allstate Life Insurance Company, Allstate Financial Services, LLC and Allstate Insurance Company effective January 1, 2006.</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</si>
</sst>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0" fillId="0" borderId="0" xfId="0" applyFont="1" applyBorder="1" applyAlignment="1">
      <alignment/>
    </xf>
    <xf numFmtId="164" fontId="2" fillId="0" borderId="0" xfId="0" applyFont="1" applyAlignment="1">
      <alignment/>
    </xf>
    <xf numFmtId="164" fontId="0" fillId="0" borderId="0" xfId="0" applyFont="1" applyAlignment="1">
      <alignment horizontal="center" wrapText="1"/>
    </xf>
    <xf numFmtId="164" fontId="2" fillId="0" borderId="0" xfId="0" applyFont="1" applyAlignment="1">
      <alignment horizontal="center" wrapText="1"/>
    </xf>
    <xf numFmtId="165" fontId="0" fillId="0" borderId="0" xfId="0" applyNumberFormat="1" applyAlignment="1">
      <alignment horizontal="right"/>
    </xf>
    <xf numFmtId="164" fontId="0" fillId="0" borderId="0" xfId="0" applyFont="1" applyAlignment="1">
      <alignment horizontal="right"/>
    </xf>
    <xf numFmtId="166" fontId="0" fillId="0" borderId="0" xfId="0" applyNumberFormat="1" applyAlignment="1">
      <alignment horizontal="right"/>
    </xf>
    <xf numFmtId="164" fontId="2" fillId="0" borderId="0" xfId="0" applyFont="1" applyBorder="1" applyAlignment="1">
      <alignment horizontal="center" wrapText="1"/>
    </xf>
    <xf numFmtId="165" fontId="0" fillId="0" borderId="0" xfId="0" applyNumberFormat="1" applyBorder="1" applyAlignment="1">
      <alignment horizontal="right" wrapText="1"/>
    </xf>
    <xf numFmtId="164" fontId="0" fillId="0" borderId="0" xfId="0" applyFont="1" applyBorder="1" applyAlignment="1">
      <alignment horizontal="right"/>
    </xf>
    <xf numFmtId="165" fontId="0" fillId="0" borderId="0" xfId="0" applyNumberFormat="1" applyBorder="1" applyAlignment="1">
      <alignment horizontal="right"/>
    </xf>
    <xf numFmtId="164" fontId="0" fillId="0" borderId="0"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7"/>
  <sheetViews>
    <sheetView tabSelected="1" workbookViewId="0" topLeftCell="A1">
      <selection activeCell="A1" sqref="A1"/>
    </sheetView>
  </sheetViews>
  <sheetFormatPr defaultColWidth="8.00390625" defaultRowHeight="15"/>
  <cols>
    <col min="1" max="1" width="7.7109375" style="0" customWidth="1"/>
    <col min="2" max="3" width="8.7109375" style="0" customWidth="1"/>
    <col min="4" max="5" width="1.7109375" style="0" customWidth="1"/>
    <col min="6" max="6" width="8.7109375" style="0" customWidth="1"/>
    <col min="7" max="7" width="3.7109375" style="0" customWidth="1"/>
    <col min="8" max="16384" width="8.7109375" style="0" customWidth="1"/>
  </cols>
  <sheetData>
    <row r="2" spans="1:6" ht="15">
      <c r="A2" s="1" t="s">
        <v>0</v>
      </c>
      <c r="B2" s="1"/>
      <c r="C2" s="1"/>
      <c r="D2" s="1"/>
      <c r="E2" s="1"/>
      <c r="F2" s="1"/>
    </row>
    <row r="4" spans="1:7" ht="15">
      <c r="A4" s="2"/>
      <c r="B4" s="2"/>
      <c r="C4" s="2"/>
      <c r="D4" s="2"/>
      <c r="E4" s="2"/>
      <c r="F4" s="2"/>
      <c r="G4" s="2"/>
    </row>
    <row r="6" spans="1:7" ht="15">
      <c r="A6" s="3" t="s">
        <v>1</v>
      </c>
      <c r="B6" s="3"/>
      <c r="C6" s="3"/>
      <c r="D6" s="3"/>
      <c r="E6" s="3"/>
      <c r="F6" s="3"/>
      <c r="G6" s="3"/>
    </row>
    <row r="7" spans="1:7" ht="15">
      <c r="A7" s="4" t="s">
        <v>2</v>
      </c>
      <c r="B7" s="4"/>
      <c r="C7" s="4" t="s">
        <v>3</v>
      </c>
      <c r="D7" s="4"/>
      <c r="E7" s="4"/>
      <c r="F7" s="4"/>
      <c r="G7" s="4"/>
    </row>
    <row r="8" spans="1:7" ht="15">
      <c r="A8" s="4" t="s">
        <v>4</v>
      </c>
      <c r="B8" s="4"/>
      <c r="C8" s="4" t="s">
        <v>5</v>
      </c>
      <c r="D8" s="4"/>
      <c r="E8" s="4"/>
      <c r="F8" s="4"/>
      <c r="G8" s="4"/>
    </row>
    <row r="9" spans="1:7" ht="15">
      <c r="A9" s="4" t="s">
        <v>6</v>
      </c>
      <c r="B9" s="4"/>
      <c r="C9" s="4" t="s">
        <v>7</v>
      </c>
      <c r="D9" s="4"/>
      <c r="E9" s="4"/>
      <c r="F9" s="4"/>
      <c r="G9" s="4"/>
    </row>
    <row r="10" spans="1:7" ht="15">
      <c r="A10" s="4" t="s">
        <v>8</v>
      </c>
      <c r="B10" s="4"/>
      <c r="C10" s="4" t="s">
        <v>9</v>
      </c>
      <c r="D10" s="4"/>
      <c r="E10" s="4"/>
      <c r="F10" s="4"/>
      <c r="G10" s="4"/>
    </row>
    <row r="11" spans="1:7" ht="15">
      <c r="A11" s="4" t="s">
        <v>10</v>
      </c>
      <c r="B11" s="4"/>
      <c r="C11" s="4" t="s">
        <v>11</v>
      </c>
      <c r="D11" s="4"/>
      <c r="E11" s="4"/>
      <c r="F11" s="4"/>
      <c r="G11" s="4"/>
    </row>
    <row r="12" spans="1:7" ht="15">
      <c r="A12" s="2"/>
      <c r="B12" s="2"/>
      <c r="C12" s="2"/>
      <c r="D12" s="2"/>
      <c r="E12" s="2"/>
      <c r="F12" s="2"/>
      <c r="G12" s="2"/>
    </row>
    <row r="13" spans="2:3" ht="15">
      <c r="B13" s="4"/>
      <c r="C13" s="4"/>
    </row>
    <row r="14" spans="1:7" ht="15">
      <c r="A14" s="3" t="s">
        <v>12</v>
      </c>
      <c r="B14" s="3"/>
      <c r="C14" s="3"/>
      <c r="D14" s="3"/>
      <c r="E14" s="3"/>
      <c r="F14" s="3"/>
      <c r="G14" s="3"/>
    </row>
    <row r="15" spans="1:7" ht="15">
      <c r="A15" t="s">
        <v>13</v>
      </c>
      <c r="B15" s="4" t="s">
        <v>14</v>
      </c>
      <c r="C15" s="4"/>
      <c r="D15" t="e">
        <f aca="true" t="shared" si="0" ref="D15:D17">#N/A</f>
        <v>#N/A</v>
      </c>
      <c r="E15" s="4" t="s">
        <v>15</v>
      </c>
      <c r="F15" s="4"/>
      <c r="G15" s="4"/>
    </row>
    <row r="16" spans="1:7" ht="15">
      <c r="A16" t="s">
        <v>16</v>
      </c>
      <c r="B16" s="4" t="s">
        <v>17</v>
      </c>
      <c r="C16" s="4"/>
      <c r="D16" t="e">
        <f t="shared" si="0"/>
        <v>#N/A</v>
      </c>
      <c r="E16" s="4" t="s">
        <v>18</v>
      </c>
      <c r="F16" s="4"/>
      <c r="G16" s="4"/>
    </row>
    <row r="17" spans="1:7" ht="15">
      <c r="A17" t="s">
        <v>19</v>
      </c>
      <c r="B17" s="4" t="s">
        <v>20</v>
      </c>
      <c r="C17" s="4"/>
      <c r="D17" t="e">
        <f t="shared" si="0"/>
        <v>#N/A</v>
      </c>
      <c r="E17" s="4" t="s">
        <v>21</v>
      </c>
      <c r="F17" s="4"/>
      <c r="G17" s="4"/>
    </row>
    <row r="18" spans="1:7" ht="15">
      <c r="A18" t="s">
        <v>22</v>
      </c>
      <c r="B18" s="4" t="s">
        <v>23</v>
      </c>
      <c r="C18" s="4"/>
      <c r="D18" t="s">
        <v>24</v>
      </c>
      <c r="E18" t="e">
        <f aca="true" t="shared" si="1" ref="E18:E19">#N/A</f>
        <v>#N/A</v>
      </c>
      <c r="F18" s="4" t="s">
        <v>7</v>
      </c>
      <c r="G18" s="4"/>
    </row>
    <row r="19" spans="2:7" ht="15">
      <c r="B19" s="4"/>
      <c r="C19" s="4"/>
      <c r="D19" t="s">
        <v>25</v>
      </c>
      <c r="E19" t="e">
        <f t="shared" si="1"/>
        <v>#N/A</v>
      </c>
      <c r="F19" s="4" t="s">
        <v>26</v>
      </c>
      <c r="G19" s="4"/>
    </row>
    <row r="20" spans="2:6" ht="15">
      <c r="B20" s="4"/>
      <c r="C20" s="4"/>
      <c r="F20" t="s">
        <v>27</v>
      </c>
    </row>
    <row r="21" spans="2:7" ht="15">
      <c r="B21" s="4"/>
      <c r="C21" s="4"/>
      <c r="D21" t="s">
        <v>28</v>
      </c>
      <c r="E21" t="e">
        <f>#N/A</f>
        <v>#N/A</v>
      </c>
      <c r="G21">
        <f>2</f>
        <v>0</v>
      </c>
    </row>
    <row r="22" spans="2:6" ht="15">
      <c r="B22" s="4"/>
      <c r="C22" s="4"/>
      <c r="F22" t="s">
        <v>29</v>
      </c>
    </row>
    <row r="23" spans="2:7" ht="15">
      <c r="B23" s="4"/>
      <c r="C23" s="4"/>
      <c r="D23" s="4" t="s">
        <v>30</v>
      </c>
      <c r="E23" s="4"/>
      <c r="F23" s="4"/>
      <c r="G23" s="4"/>
    </row>
    <row r="24" spans="2:7" ht="15">
      <c r="B24" s="4"/>
      <c r="C24" s="4"/>
      <c r="D24" t="e">
        <f>#N/A</f>
        <v>#N/A</v>
      </c>
      <c r="E24" s="4" t="s">
        <v>31</v>
      </c>
      <c r="F24" s="4"/>
      <c r="G24" s="4"/>
    </row>
    <row r="25" spans="2:7" ht="15">
      <c r="B25" s="4"/>
      <c r="C25" s="4"/>
      <c r="D25" s="4" t="s">
        <v>32</v>
      </c>
      <c r="E25" s="4"/>
      <c r="F25" s="4"/>
      <c r="G25" s="4"/>
    </row>
    <row r="26" spans="2:7" ht="15">
      <c r="B26" s="4"/>
      <c r="C26" s="4"/>
      <c r="D26" t="e">
        <f aca="true" t="shared" si="2" ref="D26:D27">#N/A</f>
        <v>#N/A</v>
      </c>
      <c r="E26" s="4" t="s">
        <v>33</v>
      </c>
      <c r="F26" s="4"/>
      <c r="G26" s="4"/>
    </row>
    <row r="27" spans="1:7" ht="15">
      <c r="A27" t="s">
        <v>34</v>
      </c>
      <c r="B27" s="4" t="s">
        <v>35</v>
      </c>
      <c r="C27" s="4"/>
      <c r="D27" t="e">
        <f t="shared" si="2"/>
        <v>#N/A</v>
      </c>
      <c r="E27" s="4" t="s">
        <v>36</v>
      </c>
      <c r="F27" s="4"/>
      <c r="G27" s="4"/>
    </row>
  </sheetData>
  <sheetProtection selectLockedCells="1" selectUnlockedCells="1"/>
  <mergeCells count="39">
    <mergeCell ref="A2:F2"/>
    <mergeCell ref="A4:G4"/>
    <mergeCell ref="A6:G6"/>
    <mergeCell ref="A7:B7"/>
    <mergeCell ref="C7:G7"/>
    <mergeCell ref="A8:B8"/>
    <mergeCell ref="C8:G8"/>
    <mergeCell ref="A9:B9"/>
    <mergeCell ref="C9:G9"/>
    <mergeCell ref="A10:B10"/>
    <mergeCell ref="C10:G10"/>
    <mergeCell ref="A11:B11"/>
    <mergeCell ref="C11:G11"/>
    <mergeCell ref="A12:G12"/>
    <mergeCell ref="B13:C13"/>
    <mergeCell ref="A14:G14"/>
    <mergeCell ref="B15:C15"/>
    <mergeCell ref="E15:G15"/>
    <mergeCell ref="B16:C16"/>
    <mergeCell ref="E16:G16"/>
    <mergeCell ref="B17:C17"/>
    <mergeCell ref="E17:G17"/>
    <mergeCell ref="B18:C18"/>
    <mergeCell ref="F18:G18"/>
    <mergeCell ref="B19:C19"/>
    <mergeCell ref="F19:G19"/>
    <mergeCell ref="B20:C20"/>
    <mergeCell ref="B21:C21"/>
    <mergeCell ref="B22:C22"/>
    <mergeCell ref="B23:C23"/>
    <mergeCell ref="D23:G23"/>
    <mergeCell ref="B24:C24"/>
    <mergeCell ref="E24:G24"/>
    <mergeCell ref="B25:C25"/>
    <mergeCell ref="D25:G25"/>
    <mergeCell ref="B26:C26"/>
    <mergeCell ref="E26:G26"/>
    <mergeCell ref="B27:C27"/>
    <mergeCell ref="E27:G2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7.7109375" style="0" customWidth="1"/>
    <col min="2" max="2" width="100.8515625" style="0" customWidth="1"/>
    <col min="3" max="4" width="1.7109375" style="0" customWidth="1"/>
    <col min="5" max="5" width="8.7109375" style="0" customWidth="1"/>
    <col min="6" max="6" width="3.7109375" style="0" customWidth="1"/>
    <col min="7" max="16384" width="8.7109375" style="0" customWidth="1"/>
  </cols>
  <sheetData>
    <row r="2" spans="1:6" ht="15">
      <c r="A2" s="2"/>
      <c r="B2" s="2"/>
      <c r="C2" s="2"/>
      <c r="D2" s="2"/>
      <c r="E2" s="2"/>
      <c r="F2" s="2"/>
    </row>
    <row r="4" spans="1:6" ht="15">
      <c r="A4" s="2"/>
      <c r="B4" s="2"/>
      <c r="C4" s="2"/>
      <c r="D4" s="2"/>
      <c r="E4" s="2"/>
      <c r="F4" s="2"/>
    </row>
    <row r="5" spans="4:6" ht="15">
      <c r="D5" s="4"/>
      <c r="E5" s="4"/>
      <c r="F5" s="4"/>
    </row>
    <row r="6" spans="1:6" ht="15">
      <c r="A6" s="3" t="s">
        <v>37</v>
      </c>
      <c r="B6" s="3"/>
      <c r="C6" s="3"/>
      <c r="D6" s="3"/>
      <c r="E6" s="3"/>
      <c r="F6" s="3"/>
    </row>
    <row r="7" spans="1:6" ht="15">
      <c r="A7" t="s">
        <v>13</v>
      </c>
      <c r="B7" t="s">
        <v>14</v>
      </c>
      <c r="C7" t="e">
        <f aca="true" t="shared" si="0" ref="C7:C9">#N/A</f>
        <v>#N/A</v>
      </c>
      <c r="D7" s="4" t="s">
        <v>15</v>
      </c>
      <c r="E7" s="4"/>
      <c r="F7" s="4"/>
    </row>
    <row r="8" spans="1:6" ht="15">
      <c r="A8" t="s">
        <v>16</v>
      </c>
      <c r="B8" t="s">
        <v>17</v>
      </c>
      <c r="C8" t="e">
        <f t="shared" si="0"/>
        <v>#N/A</v>
      </c>
      <c r="D8" s="4" t="s">
        <v>18</v>
      </c>
      <c r="E8" s="4"/>
      <c r="F8" s="4"/>
    </row>
    <row r="9" spans="1:6" ht="15">
      <c r="A9" t="s">
        <v>19</v>
      </c>
      <c r="B9" t="s">
        <v>20</v>
      </c>
      <c r="C9" t="e">
        <f t="shared" si="0"/>
        <v>#N/A</v>
      </c>
      <c r="D9" s="4" t="s">
        <v>21</v>
      </c>
      <c r="E9" s="4"/>
      <c r="F9" s="4"/>
    </row>
    <row r="10" spans="1:6" ht="15">
      <c r="A10" t="s">
        <v>22</v>
      </c>
      <c r="B10" t="s">
        <v>23</v>
      </c>
      <c r="C10" t="s">
        <v>24</v>
      </c>
      <c r="D10" t="e">
        <f aca="true" t="shared" si="1" ref="D10:D11">#N/A</f>
        <v>#N/A</v>
      </c>
      <c r="E10" s="4" t="s">
        <v>7</v>
      </c>
      <c r="F10" s="4"/>
    </row>
    <row r="11" spans="3:6" ht="15">
      <c r="C11" t="s">
        <v>25</v>
      </c>
      <c r="D11" t="e">
        <f t="shared" si="1"/>
        <v>#N/A</v>
      </c>
      <c r="E11" s="4" t="s">
        <v>38</v>
      </c>
      <c r="F11" s="4"/>
    </row>
    <row r="12" ht="15">
      <c r="E12" t="s">
        <v>27</v>
      </c>
    </row>
    <row r="13" spans="3:6" ht="15">
      <c r="C13" t="s">
        <v>28</v>
      </c>
      <c r="D13" t="e">
        <f>#N/A</f>
        <v>#N/A</v>
      </c>
      <c r="F13">
        <f>2</f>
        <v>0</v>
      </c>
    </row>
    <row r="14" ht="15">
      <c r="E14" t="s">
        <v>29</v>
      </c>
    </row>
    <row r="15" spans="3:6" ht="15">
      <c r="C15" s="4" t="s">
        <v>30</v>
      </c>
      <c r="D15" s="4"/>
      <c r="E15" s="4"/>
      <c r="F15" s="4"/>
    </row>
    <row r="16" spans="3:6" ht="15">
      <c r="C16" t="e">
        <f>#N/A</f>
        <v>#N/A</v>
      </c>
      <c r="D16" s="4" t="s">
        <v>39</v>
      </c>
      <c r="E16" s="4"/>
      <c r="F16" s="4"/>
    </row>
    <row r="17" spans="3:6" ht="15">
      <c r="C17" s="4" t="s">
        <v>40</v>
      </c>
      <c r="D17" s="4"/>
      <c r="E17" s="4"/>
      <c r="F17" s="4"/>
    </row>
    <row r="18" spans="3:6" ht="15">
      <c r="C18" t="e">
        <f aca="true" t="shared" si="2" ref="C18:C19">#N/A</f>
        <v>#N/A</v>
      </c>
      <c r="D18" s="4" t="s">
        <v>41</v>
      </c>
      <c r="E18" s="4"/>
      <c r="F18" s="4"/>
    </row>
    <row r="19" spans="1:6" ht="15">
      <c r="A19" t="s">
        <v>34</v>
      </c>
      <c r="B19" t="s">
        <v>35</v>
      </c>
      <c r="C19" t="e">
        <f t="shared" si="2"/>
        <v>#N/A</v>
      </c>
      <c r="D19" s="4" t="s">
        <v>42</v>
      </c>
      <c r="E19" s="4"/>
      <c r="F19" s="4"/>
    </row>
  </sheetData>
  <sheetProtection selectLockedCells="1" selectUnlockedCells="1"/>
  <mergeCells count="14">
    <mergeCell ref="A2:F2"/>
    <mergeCell ref="A4:F4"/>
    <mergeCell ref="D5:F5"/>
    <mergeCell ref="A6:F6"/>
    <mergeCell ref="D7:F7"/>
    <mergeCell ref="D8:F8"/>
    <mergeCell ref="D9:F9"/>
    <mergeCell ref="E10:F10"/>
    <mergeCell ref="E11:F11"/>
    <mergeCell ref="C15:F15"/>
    <mergeCell ref="D16:F16"/>
    <mergeCell ref="C17:F17"/>
    <mergeCell ref="D18:F18"/>
    <mergeCell ref="D19:F1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7.7109375" style="0" customWidth="1"/>
    <col min="2" max="2" width="92.8515625" style="0" customWidth="1"/>
    <col min="3" max="3" width="100.8515625" style="0" customWidth="1"/>
    <col min="4" max="4" width="10.7109375" style="0" customWidth="1"/>
    <col min="5" max="16384" width="8.7109375" style="0" customWidth="1"/>
  </cols>
  <sheetData>
    <row r="2" spans="1:6" ht="15">
      <c r="A2" s="1" t="s">
        <v>43</v>
      </c>
      <c r="B2" s="1"/>
      <c r="C2" s="1"/>
      <c r="D2" s="1"/>
      <c r="E2" s="1"/>
      <c r="F2" s="1"/>
    </row>
    <row r="4" spans="1:5" ht="15">
      <c r="A4" s="4"/>
      <c r="B4" s="4"/>
      <c r="C4" s="4"/>
      <c r="D4" s="4"/>
      <c r="E4" s="4"/>
    </row>
    <row r="6" spans="1:5" ht="39.75" customHeight="1">
      <c r="A6" s="5" t="s">
        <v>44</v>
      </c>
      <c r="B6" s="6" t="s">
        <v>45</v>
      </c>
      <c r="C6" s="7" t="s">
        <v>46</v>
      </c>
      <c r="D6" s="3" t="s">
        <v>47</v>
      </c>
      <c r="E6" s="3"/>
    </row>
    <row r="7" spans="1:4" ht="15">
      <c r="A7" t="s">
        <v>48</v>
      </c>
      <c r="B7" s="8">
        <v>160368</v>
      </c>
      <c r="C7" s="8">
        <v>140978</v>
      </c>
      <c r="D7" s="9" t="s">
        <v>49</v>
      </c>
    </row>
    <row r="8" spans="1:4" ht="15">
      <c r="A8" t="s">
        <v>50</v>
      </c>
      <c r="B8" s="8">
        <v>9062</v>
      </c>
      <c r="C8" s="8">
        <v>9062</v>
      </c>
      <c r="D8" s="9" t="s">
        <v>49</v>
      </c>
    </row>
    <row r="9" spans="1:4" ht="15">
      <c r="A9" t="s">
        <v>51</v>
      </c>
      <c r="B9" s="8">
        <v>207725</v>
      </c>
      <c r="C9" s="8">
        <v>152258</v>
      </c>
      <c r="D9" s="9" t="s">
        <v>49</v>
      </c>
    </row>
    <row r="10" spans="1:4" ht="15">
      <c r="A10" t="s">
        <v>52</v>
      </c>
      <c r="B10" s="8">
        <v>22450</v>
      </c>
      <c r="C10" s="8">
        <v>22450</v>
      </c>
      <c r="D10" s="9" t="s">
        <v>49</v>
      </c>
    </row>
    <row r="11" spans="1:4" ht="15">
      <c r="A11" t="s">
        <v>53</v>
      </c>
      <c r="B11" s="8">
        <v>59149</v>
      </c>
      <c r="C11" s="8">
        <v>45043</v>
      </c>
      <c r="D11" s="9" t="s">
        <v>49</v>
      </c>
    </row>
    <row r="12" spans="1:4" ht="15">
      <c r="A12" t="s">
        <v>54</v>
      </c>
      <c r="B12" s="8">
        <v>69721</v>
      </c>
      <c r="C12" s="8">
        <v>57016</v>
      </c>
      <c r="D12" s="9" t="s">
        <v>49</v>
      </c>
    </row>
    <row r="13" spans="1:4" ht="15">
      <c r="A13" t="s">
        <v>55</v>
      </c>
      <c r="B13" s="8">
        <v>34097</v>
      </c>
      <c r="C13" s="8">
        <v>19412</v>
      </c>
      <c r="D13" s="9" t="s">
        <v>49</v>
      </c>
    </row>
    <row r="14" spans="1:4" ht="15">
      <c r="A14" t="s">
        <v>56</v>
      </c>
      <c r="B14" s="8">
        <v>119714</v>
      </c>
      <c r="C14" s="8">
        <v>100820</v>
      </c>
      <c r="D14" s="9" t="s">
        <v>49</v>
      </c>
    </row>
    <row r="15" spans="1:4" ht="15">
      <c r="A15" t="s">
        <v>57</v>
      </c>
      <c r="B15" s="8">
        <v>105105</v>
      </c>
      <c r="C15" s="8">
        <v>74276</v>
      </c>
      <c r="D15" s="9" t="s">
        <v>49</v>
      </c>
    </row>
    <row r="16" spans="1:4" ht="15">
      <c r="A16" t="s">
        <v>58</v>
      </c>
      <c r="B16" s="8">
        <v>634193</v>
      </c>
      <c r="C16" s="8">
        <v>474632</v>
      </c>
      <c r="D16" s="9" t="s">
        <v>49</v>
      </c>
    </row>
    <row r="17" spans="1:4" ht="15">
      <c r="A17" t="s">
        <v>59</v>
      </c>
      <c r="B17" s="8">
        <v>8751</v>
      </c>
      <c r="C17" s="8">
        <v>8581</v>
      </c>
      <c r="D17" s="9" t="s">
        <v>49</v>
      </c>
    </row>
    <row r="18" spans="1:4" ht="15">
      <c r="A18" t="s">
        <v>60</v>
      </c>
      <c r="B18" s="8">
        <v>3415198</v>
      </c>
      <c r="C18" s="8">
        <v>2644298</v>
      </c>
      <c r="D18" s="10">
        <v>1.08</v>
      </c>
    </row>
    <row r="19" spans="1:4" ht="15">
      <c r="A19" s="5" t="s">
        <v>61</v>
      </c>
      <c r="B19" s="8">
        <v>5117414</v>
      </c>
      <c r="C19" s="8">
        <v>3940939</v>
      </c>
      <c r="D19" s="9" t="s">
        <v>62</v>
      </c>
    </row>
  </sheetData>
  <sheetProtection selectLockedCells="1" selectUnlockedCells="1"/>
  <mergeCells count="3">
    <mergeCell ref="A2:F2"/>
    <mergeCell ref="A4:E4"/>
    <mergeCell ref="D6:E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6384" width="8.7109375" style="0" customWidth="1"/>
  </cols>
  <sheetData>
    <row r="2" spans="1:18" ht="15">
      <c r="A2" s="2"/>
      <c r="B2" s="2"/>
      <c r="C2" s="2"/>
      <c r="D2" s="2"/>
      <c r="E2" s="2"/>
      <c r="F2" s="2"/>
      <c r="G2" s="2"/>
      <c r="H2" s="2"/>
      <c r="I2" s="2"/>
      <c r="J2" s="2"/>
      <c r="K2" s="2"/>
      <c r="L2" s="2"/>
      <c r="M2" s="2"/>
      <c r="N2" s="2"/>
      <c r="O2" s="2"/>
      <c r="P2" s="2"/>
      <c r="Q2" s="2"/>
      <c r="R2" s="2"/>
    </row>
    <row r="4" spans="2:16" ht="15">
      <c r="B4" s="4"/>
      <c r="C4" s="4"/>
      <c r="D4" s="4"/>
      <c r="E4" s="4"/>
      <c r="F4" s="4"/>
      <c r="G4" s="4"/>
      <c r="H4" s="4"/>
      <c r="J4" s="4"/>
      <c r="K4" s="4"/>
      <c r="L4" s="4"/>
      <c r="M4" s="4"/>
      <c r="N4" s="4"/>
      <c r="O4" s="4"/>
      <c r="P4" s="4"/>
    </row>
    <row r="5" spans="1:18" ht="39.75" customHeight="1">
      <c r="A5" s="1" t="s">
        <v>63</v>
      </c>
      <c r="B5" s="1"/>
      <c r="C5" s="11" t="s">
        <v>64</v>
      </c>
      <c r="D5" s="11"/>
      <c r="E5" s="11"/>
      <c r="F5" s="11"/>
      <c r="G5" s="11"/>
      <c r="H5" s="3" t="s">
        <v>65</v>
      </c>
      <c r="I5" s="3"/>
      <c r="J5" s="3"/>
      <c r="K5" s="3"/>
      <c r="L5" s="3"/>
      <c r="M5" s="3"/>
      <c r="N5" s="3"/>
      <c r="O5" s="3"/>
      <c r="P5" s="3"/>
      <c r="Q5" s="3"/>
      <c r="R5" s="3"/>
    </row>
    <row r="6" spans="1:18" ht="15">
      <c r="A6" s="4"/>
      <c r="B6" s="4"/>
      <c r="C6" s="4"/>
      <c r="D6" s="4"/>
      <c r="E6" s="3" t="s">
        <v>66</v>
      </c>
      <c r="F6" s="3"/>
      <c r="G6" s="3"/>
      <c r="H6" s="3" t="s">
        <v>67</v>
      </c>
      <c r="I6" s="3"/>
      <c r="J6" s="3"/>
      <c r="K6" s="3" t="s">
        <v>68</v>
      </c>
      <c r="L6" s="3"/>
      <c r="M6" s="3"/>
      <c r="N6" s="3"/>
      <c r="O6" s="3"/>
      <c r="P6" s="3" t="s">
        <v>69</v>
      </c>
      <c r="Q6" s="3"/>
      <c r="R6" s="3"/>
    </row>
    <row r="7" spans="1:18" ht="39.75" customHeight="1">
      <c r="A7" s="4" t="s">
        <v>70</v>
      </c>
      <c r="B7" s="4"/>
      <c r="C7" s="12">
        <v>201720182019</v>
      </c>
      <c r="D7" s="12"/>
      <c r="E7" s="13" t="s">
        <v>71</v>
      </c>
      <c r="F7" s="13"/>
      <c r="G7" s="13"/>
      <c r="H7" s="14">
        <v>1.2179610342124082E+32</v>
      </c>
      <c r="I7" s="14"/>
      <c r="J7" s="14"/>
      <c r="K7" s="13" t="s">
        <v>72</v>
      </c>
      <c r="L7" s="13"/>
      <c r="M7" s="13"/>
      <c r="N7" s="13"/>
      <c r="O7" s="13"/>
      <c r="P7" s="15" t="s">
        <v>73</v>
      </c>
      <c r="Q7" s="15"/>
      <c r="R7" s="15"/>
    </row>
    <row r="8" spans="1:18" ht="15">
      <c r="A8" s="4" t="s">
        <v>74</v>
      </c>
      <c r="B8" s="4"/>
      <c r="C8" s="14">
        <v>201720182019</v>
      </c>
      <c r="D8" s="14"/>
      <c r="E8" s="14">
        <v>1.565943252159513E+29</v>
      </c>
      <c r="F8" s="14"/>
      <c r="G8" s="14"/>
      <c r="H8" s="14">
        <v>8.134529089275012E+23</v>
      </c>
      <c r="I8" s="14"/>
      <c r="J8" s="14"/>
      <c r="K8" s="14">
        <v>0</v>
      </c>
      <c r="L8" s="14"/>
      <c r="M8" s="14"/>
      <c r="N8" s="14"/>
      <c r="O8" s="14"/>
      <c r="P8" s="14">
        <v>0</v>
      </c>
      <c r="Q8" s="14"/>
      <c r="R8" s="14"/>
    </row>
    <row r="9" spans="1:18" ht="39.75" customHeight="1">
      <c r="A9" s="4" t="s">
        <v>75</v>
      </c>
      <c r="B9" s="4"/>
      <c r="C9" s="14">
        <v>201720182019</v>
      </c>
      <c r="D9" s="14"/>
      <c r="E9" s="13" t="s">
        <v>76</v>
      </c>
      <c r="F9" s="13"/>
      <c r="G9" s="13"/>
      <c r="H9" s="14">
        <v>0</v>
      </c>
      <c r="I9" s="14"/>
      <c r="J9" s="14"/>
      <c r="K9" s="12">
        <v>0</v>
      </c>
      <c r="L9" s="12"/>
      <c r="M9" s="12"/>
      <c r="N9" s="12"/>
      <c r="O9" s="12"/>
      <c r="P9" s="15" t="s">
        <v>76</v>
      </c>
      <c r="Q9" s="15"/>
      <c r="R9" s="15"/>
    </row>
    <row r="10" spans="1:18" ht="39.75" customHeight="1">
      <c r="A10" s="4" t="s">
        <v>77</v>
      </c>
      <c r="B10" s="4"/>
      <c r="C10" s="14">
        <v>201720182019</v>
      </c>
      <c r="D10" s="14"/>
      <c r="E10" s="14">
        <v>207479273502425</v>
      </c>
      <c r="F10" s="14"/>
      <c r="G10" s="14"/>
      <c r="H10" s="14">
        <v>0</v>
      </c>
      <c r="I10" s="14"/>
      <c r="J10" s="14"/>
      <c r="K10" s="13" t="s">
        <v>78</v>
      </c>
      <c r="L10" s="13"/>
      <c r="M10" s="13"/>
      <c r="N10" s="13"/>
      <c r="O10" s="13"/>
      <c r="P10" s="12">
        <v>15088200</v>
      </c>
      <c r="Q10" s="12"/>
      <c r="R10" s="12"/>
    </row>
    <row r="11" spans="1:18" ht="15">
      <c r="A11" s="4" t="s">
        <v>79</v>
      </c>
      <c r="B11" s="4"/>
      <c r="C11" s="14">
        <v>201720182019</v>
      </c>
      <c r="D11" s="14"/>
      <c r="E11" s="14">
        <v>9.04637086365E+29</v>
      </c>
      <c r="F11" s="14"/>
      <c r="G11" s="14"/>
      <c r="H11" s="14">
        <v>9.544968357200442E+26</v>
      </c>
      <c r="I11" s="14"/>
      <c r="J11" s="14"/>
      <c r="K11" s="14">
        <v>0</v>
      </c>
      <c r="L11" s="14"/>
      <c r="M11" s="14"/>
      <c r="N11" s="14"/>
      <c r="O11" s="14"/>
      <c r="P11" s="13" t="s">
        <v>80</v>
      </c>
      <c r="Q11" s="13"/>
      <c r="R11" s="13"/>
    </row>
    <row r="12" spans="1:18" ht="39.75" customHeight="1">
      <c r="A12" s="4" t="s">
        <v>81</v>
      </c>
      <c r="B12" s="4"/>
      <c r="C12" s="14">
        <v>201720182019</v>
      </c>
      <c r="D12" s="14"/>
      <c r="E12" s="12">
        <v>86669740404</v>
      </c>
      <c r="F12" s="12"/>
      <c r="G12" s="12"/>
      <c r="H12" s="12">
        <v>86669740404</v>
      </c>
      <c r="I12" s="12"/>
      <c r="J12" s="12"/>
      <c r="K12" s="13" t="s">
        <v>78</v>
      </c>
      <c r="L12" s="13"/>
      <c r="M12" s="13"/>
      <c r="N12" s="13"/>
      <c r="O12" s="13"/>
      <c r="P12" s="13" t="s">
        <v>78</v>
      </c>
      <c r="Q12" s="13"/>
      <c r="R12" s="13"/>
    </row>
    <row r="13" spans="1:18" ht="39.75" customHeight="1">
      <c r="A13" s="4" t="s">
        <v>82</v>
      </c>
      <c r="B13" s="4"/>
      <c r="C13" s="14">
        <v>201720182019</v>
      </c>
      <c r="D13" s="14"/>
      <c r="E13" s="14">
        <v>3.944409237748533E+23</v>
      </c>
      <c r="F13" s="14"/>
      <c r="G13" s="14"/>
      <c r="H13" s="12">
        <v>3.944409237748533E+23</v>
      </c>
      <c r="I13" s="12"/>
      <c r="J13" s="12"/>
      <c r="K13" s="13" t="s">
        <v>78</v>
      </c>
      <c r="L13" s="13"/>
      <c r="M13" s="13"/>
      <c r="N13" s="13"/>
      <c r="O13" s="13"/>
      <c r="P13" s="13" t="s">
        <v>78</v>
      </c>
      <c r="Q13" s="13"/>
      <c r="R13" s="13"/>
    </row>
    <row r="14" spans="2:17" ht="15">
      <c r="B14" s="4"/>
      <c r="C14" s="4"/>
      <c r="D14" s="4"/>
      <c r="E14" s="4"/>
      <c r="F14" s="2"/>
      <c r="G14" s="2"/>
      <c r="H14" s="2"/>
      <c r="I14" s="2"/>
      <c r="J14" s="2"/>
      <c r="K14" s="2"/>
      <c r="L14" s="2"/>
      <c r="M14" s="4"/>
      <c r="N14" s="4"/>
      <c r="O14" s="4"/>
      <c r="P14" s="4"/>
      <c r="Q14" s="4"/>
    </row>
  </sheetData>
  <sheetProtection selectLockedCells="1" selectUnlockedCells="1"/>
  <mergeCells count="63">
    <mergeCell ref="A2:R2"/>
    <mergeCell ref="B4:C4"/>
    <mergeCell ref="D4:F4"/>
    <mergeCell ref="G4:H4"/>
    <mergeCell ref="J4:K4"/>
    <mergeCell ref="L4:M4"/>
    <mergeCell ref="N4:P4"/>
    <mergeCell ref="A5:B5"/>
    <mergeCell ref="C5:G5"/>
    <mergeCell ref="H5:R5"/>
    <mergeCell ref="A6:B6"/>
    <mergeCell ref="C6:D6"/>
    <mergeCell ref="E6:G6"/>
    <mergeCell ref="H6:J6"/>
    <mergeCell ref="K6:O6"/>
    <mergeCell ref="P6:R6"/>
    <mergeCell ref="A7:B7"/>
    <mergeCell ref="C7:D7"/>
    <mergeCell ref="E7:G7"/>
    <mergeCell ref="H7:J7"/>
    <mergeCell ref="K7:O7"/>
    <mergeCell ref="P7:R7"/>
    <mergeCell ref="A8:B8"/>
    <mergeCell ref="C8:D8"/>
    <mergeCell ref="E8:G8"/>
    <mergeCell ref="H8:J8"/>
    <mergeCell ref="K8:O8"/>
    <mergeCell ref="P8:R8"/>
    <mergeCell ref="A9:B9"/>
    <mergeCell ref="C9:D9"/>
    <mergeCell ref="E9:G9"/>
    <mergeCell ref="H9:J9"/>
    <mergeCell ref="K9:O9"/>
    <mergeCell ref="P9:R9"/>
    <mergeCell ref="A10:B10"/>
    <mergeCell ref="C10:D10"/>
    <mergeCell ref="E10:G10"/>
    <mergeCell ref="H10:J10"/>
    <mergeCell ref="K10:O10"/>
    <mergeCell ref="P10:R10"/>
    <mergeCell ref="A11:B11"/>
    <mergeCell ref="C11:D11"/>
    <mergeCell ref="E11:G11"/>
    <mergeCell ref="H11:J11"/>
    <mergeCell ref="K11:O11"/>
    <mergeCell ref="P11:R11"/>
    <mergeCell ref="A12:B12"/>
    <mergeCell ref="C12:D12"/>
    <mergeCell ref="E12:G12"/>
    <mergeCell ref="H12:J12"/>
    <mergeCell ref="K12:O12"/>
    <mergeCell ref="P12:R12"/>
    <mergeCell ref="A13:B13"/>
    <mergeCell ref="C13:D13"/>
    <mergeCell ref="E13:G13"/>
    <mergeCell ref="H13:J13"/>
    <mergeCell ref="K13:O13"/>
    <mergeCell ref="P13:R13"/>
    <mergeCell ref="B14:C14"/>
    <mergeCell ref="D14:E14"/>
    <mergeCell ref="F14:L14"/>
    <mergeCell ref="M14:N14"/>
    <mergeCell ref="O14:Q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2020-05-05T02:03:54Z</dcterms:created>
  <dcterms:modified xsi:type="dcterms:W3CDTF">2020-05-05T02:03:54Z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